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06" windowWidth="9705" windowHeight="4695" activeTab="0"/>
  </bookViews>
  <sheets>
    <sheet name="CBS" sheetId="1" r:id="rId1"/>
  </sheets>
  <definedNames>
    <definedName name="_xlnm.Print_Area" localSheetId="0">'CBS'!$A$2:$H$58</definedName>
  </definedNames>
  <calcPr fullCalcOnLoad="1"/>
</workbook>
</file>

<file path=xl/sharedStrings.xml><?xml version="1.0" encoding="utf-8"?>
<sst xmlns="http://schemas.openxmlformats.org/spreadsheetml/2006/main" count="46" uniqueCount="44">
  <si>
    <t>CURRENT</t>
  </si>
  <si>
    <t>QUARTER</t>
  </si>
  <si>
    <t>RM'000</t>
  </si>
  <si>
    <t>(Incorporated in Malaysia)</t>
  </si>
  <si>
    <t>UNITED MALACCA BERHAD</t>
  </si>
  <si>
    <t xml:space="preserve">CONSOLIDATED BALANCE SHEET </t>
  </si>
  <si>
    <t>AS AT</t>
  </si>
  <si>
    <t>PRECEDING</t>
  </si>
  <si>
    <t>FINANCIAL</t>
  </si>
  <si>
    <t>YEAR END</t>
  </si>
  <si>
    <t>CURRENT ASSETS</t>
  </si>
  <si>
    <t>Advances for land cost</t>
  </si>
  <si>
    <t>CURRENT LIABILITIES</t>
  </si>
  <si>
    <t xml:space="preserve">NET CURRENT ASSETS </t>
  </si>
  <si>
    <t>FINANCED BY:</t>
  </si>
  <si>
    <t>SHARE CAPITAL</t>
  </si>
  <si>
    <t>RESERVES</t>
  </si>
  <si>
    <t>SHAREHOLDERS' FUNDs</t>
  </si>
  <si>
    <t>DEFERRED TAXATION</t>
  </si>
  <si>
    <t>Taxation</t>
  </si>
  <si>
    <t>Land and development expenditure</t>
  </si>
  <si>
    <t>Cash and bank balances</t>
  </si>
  <si>
    <t>RETIREMENT BENEFITS</t>
  </si>
  <si>
    <t>Share premium</t>
  </si>
  <si>
    <t>Revaluation reserves</t>
  </si>
  <si>
    <t>Retained profits</t>
  </si>
  <si>
    <t>Stores, supplies and nursery stocks</t>
  </si>
  <si>
    <t>Dividend receivable from associated companies</t>
  </si>
  <si>
    <t>Trade receivables</t>
  </si>
  <si>
    <t>Other receivables</t>
  </si>
  <si>
    <t>Deposits with financial institutions</t>
  </si>
  <si>
    <t>NON-CURRENT ASSETS</t>
  </si>
  <si>
    <t>Property, plant and equipment</t>
  </si>
  <si>
    <t>Other investments</t>
  </si>
  <si>
    <t>Marketable securities</t>
  </si>
  <si>
    <t>Trade payables</t>
  </si>
  <si>
    <t>Other payables</t>
  </si>
  <si>
    <t>Other capital reserves</t>
  </si>
  <si>
    <t>Associated companies</t>
  </si>
  <si>
    <t>31-07-2002</t>
  </si>
  <si>
    <t>30-04-2002</t>
  </si>
  <si>
    <t>Proposed dividend</t>
  </si>
  <si>
    <t>Net tangible assets per stock unit (RM)</t>
  </si>
  <si>
    <t>AS AT END OF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</si>
</sst>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(* #,##0_);_(* \(#,##0\);_(* &quot;-&quot;??_);_(@_)"/>
    <numFmt numFmtId="167" formatCode="0_);\(0\)"/>
    <numFmt numFmtId="168" formatCode="_(* #,##0.0000_);_(* \(#,##0.0000\);_(* &quot;-&quot;??_);_(@_)"/>
    <numFmt numFmtId="169" formatCode="_(* #,##0.0_);_(* \(#,##0.0\);_(* &quot;-&quot;??_);_(@_)"/>
    <numFmt numFmtId="170" formatCode="_-* #,##0.0_-;\-* #,##0.0_-;_-* &quot;-&quot;??_-;_-@_-"/>
    <numFmt numFmtId="171" formatCode="_-* #,##0.000_-;\-* #,##0.000_-;_-* &quot;-&quot;??_-;_-@_-"/>
    <numFmt numFmtId="172" formatCode="_(* #,##0.000_);_(* \(#,##0.000\);_(* &quot;-&quot;??_);_(@_)"/>
    <numFmt numFmtId="173" formatCode="#,##0.0_);\(#,##0.0\)"/>
    <numFmt numFmtId="174" formatCode="&quot;$&quot;#,##0.00"/>
    <numFmt numFmtId="175" formatCode="m/d"/>
    <numFmt numFmtId="176" formatCode="00000"/>
  </numFmts>
  <fonts count="8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164" fontId="4" fillId="0" borderId="0" xfId="15" applyNumberFormat="1" applyFont="1" applyAlignment="1">
      <alignment/>
    </xf>
    <xf numFmtId="164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64" fontId="4" fillId="0" borderId="2" xfId="15" applyNumberFormat="1" applyFont="1" applyBorder="1" applyAlignment="1">
      <alignment/>
    </xf>
    <xf numFmtId="164" fontId="4" fillId="0" borderId="3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0" applyNumberFormat="1" applyFont="1" applyAlignment="1">
      <alignment/>
    </xf>
    <xf numFmtId="164" fontId="4" fillId="0" borderId="4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5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43" fontId="4" fillId="0" borderId="7" xfId="15" applyNumberFormat="1" applyFont="1" applyBorder="1" applyAlignment="1">
      <alignment/>
    </xf>
    <xf numFmtId="0" fontId="7" fillId="0" borderId="0" xfId="0" applyFont="1" applyAlignment="1">
      <alignment horizontal="right"/>
    </xf>
    <xf numFmtId="43" fontId="4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66" fontId="4" fillId="0" borderId="0" xfId="15" applyNumberFormat="1" applyFont="1" applyAlignment="1">
      <alignment horizontal="right"/>
    </xf>
    <xf numFmtId="166" fontId="4" fillId="0" borderId="0" xfId="15" applyNumberFormat="1" applyFont="1" applyAlignment="1">
      <alignment/>
    </xf>
    <xf numFmtId="166" fontId="4" fillId="0" borderId="6" xfId="0" applyNumberFormat="1" applyFont="1" applyBorder="1" applyAlignment="1">
      <alignment horizontal="right"/>
    </xf>
    <xf numFmtId="37" fontId="4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34">
      <selection activeCell="A58" sqref="A58"/>
    </sheetView>
  </sheetViews>
  <sheetFormatPr defaultColWidth="9.00390625" defaultRowHeight="15.75"/>
  <cols>
    <col min="1" max="1" width="5.625" style="0" customWidth="1"/>
    <col min="4" max="4" width="20.625" style="0" customWidth="1"/>
    <col min="5" max="5" width="15.625" style="0" customWidth="1"/>
    <col min="6" max="6" width="2.875" style="0" customWidth="1"/>
    <col min="7" max="7" width="15.625" style="0" customWidth="1"/>
    <col min="8" max="8" width="5.625" style="0" customWidth="1"/>
  </cols>
  <sheetData>
    <row r="1" spans="1:9" ht="11.25" customHeight="1">
      <c r="A1" s="4"/>
      <c r="B1" s="4"/>
      <c r="C1" s="4"/>
      <c r="D1" s="4"/>
      <c r="E1" s="4"/>
      <c r="F1" s="4"/>
      <c r="G1" s="4"/>
      <c r="H1" s="4"/>
      <c r="I1" s="4"/>
    </row>
    <row r="2" spans="1:9" ht="15.75">
      <c r="A2" s="3" t="s">
        <v>4</v>
      </c>
      <c r="B2" s="4"/>
      <c r="C2" s="4"/>
      <c r="D2" s="4"/>
      <c r="E2" s="4"/>
      <c r="F2" s="4"/>
      <c r="G2" s="25"/>
      <c r="H2" s="4"/>
      <c r="I2" s="4"/>
    </row>
    <row r="3" spans="1:9" ht="15.75">
      <c r="A3" s="1" t="s">
        <v>3</v>
      </c>
      <c r="B3" s="1"/>
      <c r="C3" s="1"/>
      <c r="D3" s="1"/>
      <c r="E3" s="1"/>
      <c r="F3" s="1"/>
      <c r="G3" s="1"/>
      <c r="H3" s="4"/>
      <c r="I3" s="4"/>
    </row>
    <row r="4" spans="1:9" ht="15.75">
      <c r="A4" s="7"/>
      <c r="B4" s="1"/>
      <c r="C4" s="1"/>
      <c r="D4" s="1"/>
      <c r="E4" s="1"/>
      <c r="F4" s="1"/>
      <c r="G4" s="1"/>
      <c r="H4" s="4"/>
      <c r="I4" s="4"/>
    </row>
    <row r="5" spans="1:9" ht="15.75">
      <c r="A5" s="5" t="s">
        <v>5</v>
      </c>
      <c r="B5" s="1"/>
      <c r="C5" s="1"/>
      <c r="D5" s="1"/>
      <c r="E5" s="1"/>
      <c r="F5" s="1"/>
      <c r="G5" s="1"/>
      <c r="H5" s="4"/>
      <c r="I5" s="4"/>
    </row>
    <row r="6" spans="1:9" ht="15.75">
      <c r="A6" s="2"/>
      <c r="B6" s="2"/>
      <c r="C6" s="2"/>
      <c r="D6" s="2"/>
      <c r="E6" s="8" t="s">
        <v>43</v>
      </c>
      <c r="F6" s="5"/>
      <c r="G6" s="8" t="s">
        <v>6</v>
      </c>
      <c r="H6" s="2"/>
      <c r="I6" s="4"/>
    </row>
    <row r="7" spans="1:9" ht="15.75">
      <c r="A7" s="2"/>
      <c r="B7" s="2"/>
      <c r="C7" s="2"/>
      <c r="D7" s="2"/>
      <c r="E7" s="8" t="s">
        <v>0</v>
      </c>
      <c r="F7" s="5"/>
      <c r="G7" s="8" t="s">
        <v>7</v>
      </c>
      <c r="H7" s="2"/>
      <c r="I7" s="4"/>
    </row>
    <row r="8" spans="1:9" ht="15.75">
      <c r="A8" s="2"/>
      <c r="B8" s="2"/>
      <c r="C8" s="2"/>
      <c r="D8" s="2"/>
      <c r="E8" s="8" t="s">
        <v>8</v>
      </c>
      <c r="F8" s="5"/>
      <c r="G8" s="8" t="s">
        <v>8</v>
      </c>
      <c r="H8" s="2"/>
      <c r="I8" s="4"/>
    </row>
    <row r="9" spans="1:9" ht="15.75">
      <c r="A9" s="2"/>
      <c r="B9" s="2"/>
      <c r="C9" s="2"/>
      <c r="D9" s="2"/>
      <c r="E9" s="8" t="s">
        <v>1</v>
      </c>
      <c r="F9" s="5"/>
      <c r="G9" s="8" t="s">
        <v>9</v>
      </c>
      <c r="H9" s="2"/>
      <c r="I9" s="4"/>
    </row>
    <row r="10" spans="1:9" ht="15.75">
      <c r="A10" s="2"/>
      <c r="B10" s="2"/>
      <c r="C10" s="2"/>
      <c r="D10" s="2"/>
      <c r="E10" s="8" t="s">
        <v>39</v>
      </c>
      <c r="F10" s="5"/>
      <c r="G10" s="9" t="s">
        <v>40</v>
      </c>
      <c r="H10" s="2"/>
      <c r="I10" s="4"/>
    </row>
    <row r="11" spans="1:9" ht="15.75">
      <c r="A11" s="2"/>
      <c r="B11" s="2"/>
      <c r="C11" s="2"/>
      <c r="D11" s="2"/>
      <c r="E11" s="8" t="s">
        <v>2</v>
      </c>
      <c r="F11" s="5"/>
      <c r="G11" s="8" t="s">
        <v>2</v>
      </c>
      <c r="H11" s="2"/>
      <c r="I11" s="4"/>
    </row>
    <row r="12" spans="1:9" ht="15.75">
      <c r="A12" s="2" t="s">
        <v>31</v>
      </c>
      <c r="B12" s="2"/>
      <c r="C12" s="2"/>
      <c r="D12" s="2"/>
      <c r="E12" s="8"/>
      <c r="F12" s="5"/>
      <c r="G12" s="8"/>
      <c r="H12" s="2"/>
      <c r="I12" s="4"/>
    </row>
    <row r="13" spans="1:9" ht="15.75">
      <c r="A13" s="2"/>
      <c r="B13" s="2" t="s">
        <v>32</v>
      </c>
      <c r="C13" s="2"/>
      <c r="D13" s="2"/>
      <c r="E13" s="28">
        <v>102163</v>
      </c>
      <c r="F13" s="29"/>
      <c r="G13" s="28">
        <v>99304</v>
      </c>
      <c r="H13" s="2"/>
      <c r="I13" s="4"/>
    </row>
    <row r="14" spans="1:9" ht="15.75">
      <c r="A14" s="2"/>
      <c r="B14" s="2" t="s">
        <v>38</v>
      </c>
      <c r="C14" s="2"/>
      <c r="D14" s="2"/>
      <c r="E14" s="28">
        <v>173447</v>
      </c>
      <c r="F14" s="29"/>
      <c r="G14" s="28">
        <v>171558</v>
      </c>
      <c r="H14" s="2"/>
      <c r="I14" s="4"/>
    </row>
    <row r="15" spans="1:9" ht="15.75">
      <c r="A15" s="2"/>
      <c r="B15" s="2" t="s">
        <v>33</v>
      </c>
      <c r="C15" s="2"/>
      <c r="D15" s="2"/>
      <c r="E15" s="28">
        <v>8092</v>
      </c>
      <c r="F15" s="29"/>
      <c r="G15" s="28">
        <v>8092</v>
      </c>
      <c r="H15" s="2"/>
      <c r="I15" s="4"/>
    </row>
    <row r="16" spans="1:9" ht="15.75">
      <c r="A16" s="2"/>
      <c r="B16" s="2"/>
      <c r="C16" s="2"/>
      <c r="D16" s="2"/>
      <c r="E16" s="30">
        <f>SUM(E13:E15)</f>
        <v>283702</v>
      </c>
      <c r="F16" s="5"/>
      <c r="G16" s="30">
        <f>SUM(G13:G15)</f>
        <v>278954</v>
      </c>
      <c r="H16" s="2"/>
      <c r="I16" s="4"/>
    </row>
    <row r="17" spans="1:9" ht="15.75">
      <c r="A17" s="2"/>
      <c r="B17" s="2"/>
      <c r="C17" s="2"/>
      <c r="D17" s="2"/>
      <c r="E17" s="8"/>
      <c r="F17" s="5"/>
      <c r="G17" s="8"/>
      <c r="H17" s="2"/>
      <c r="I17" s="4"/>
    </row>
    <row r="18" spans="1:9" ht="15.75">
      <c r="A18" s="2" t="s">
        <v>10</v>
      </c>
      <c r="B18" s="2"/>
      <c r="C18" s="2"/>
      <c r="D18" s="2"/>
      <c r="E18" s="10"/>
      <c r="F18" s="2"/>
      <c r="G18" s="10"/>
      <c r="H18" s="2"/>
      <c r="I18" s="4"/>
    </row>
    <row r="19" spans="1:9" ht="15.75">
      <c r="A19" s="2"/>
      <c r="B19" s="2" t="s">
        <v>20</v>
      </c>
      <c r="C19" s="2"/>
      <c r="D19" s="2"/>
      <c r="E19" s="11">
        <v>1752</v>
      </c>
      <c r="F19" s="2"/>
      <c r="G19" s="11">
        <v>1752</v>
      </c>
      <c r="H19" s="2"/>
      <c r="I19" s="4"/>
    </row>
    <row r="20" spans="1:9" ht="15.75">
      <c r="A20" s="2"/>
      <c r="B20" s="6" t="s">
        <v>26</v>
      </c>
      <c r="C20" s="2"/>
      <c r="D20" s="2"/>
      <c r="E20" s="13">
        <v>3414</v>
      </c>
      <c r="F20" s="2"/>
      <c r="G20" s="13">
        <v>2587</v>
      </c>
      <c r="H20" s="2"/>
      <c r="I20" s="4"/>
    </row>
    <row r="21" spans="1:9" ht="15.75">
      <c r="A21" s="2"/>
      <c r="B21" s="2" t="s">
        <v>28</v>
      </c>
      <c r="C21" s="2"/>
      <c r="D21" s="2"/>
      <c r="E21" s="13">
        <v>1330</v>
      </c>
      <c r="F21" s="2"/>
      <c r="G21" s="13">
        <v>995</v>
      </c>
      <c r="H21" s="2"/>
      <c r="I21" s="4"/>
    </row>
    <row r="22" spans="1:9" ht="15.75">
      <c r="A22" s="2"/>
      <c r="B22" s="2" t="s">
        <v>29</v>
      </c>
      <c r="C22" s="2"/>
      <c r="D22" s="2"/>
      <c r="E22" s="13">
        <v>3454</v>
      </c>
      <c r="F22" s="2"/>
      <c r="G22" s="13">
        <v>3357</v>
      </c>
      <c r="H22" s="2"/>
      <c r="I22" s="4"/>
    </row>
    <row r="23" spans="1:9" ht="15.75">
      <c r="A23" s="2"/>
      <c r="B23" s="2" t="s">
        <v>11</v>
      </c>
      <c r="C23" s="2"/>
      <c r="D23" s="2"/>
      <c r="E23" s="13">
        <v>6264</v>
      </c>
      <c r="F23" s="2"/>
      <c r="G23" s="13">
        <v>5104</v>
      </c>
      <c r="H23" s="2"/>
      <c r="I23" s="27"/>
    </row>
    <row r="24" spans="1:9" ht="15.75">
      <c r="A24" s="2"/>
      <c r="B24" s="2" t="s">
        <v>27</v>
      </c>
      <c r="C24" s="2"/>
      <c r="D24" s="2"/>
      <c r="E24" s="13">
        <v>2567</v>
      </c>
      <c r="F24" s="2"/>
      <c r="G24" s="13">
        <v>2567</v>
      </c>
      <c r="H24" s="2"/>
      <c r="I24" s="4"/>
    </row>
    <row r="25" spans="1:9" ht="15.75">
      <c r="A25" s="2"/>
      <c r="B25" s="2" t="s">
        <v>34</v>
      </c>
      <c r="C25" s="2"/>
      <c r="D25" s="2"/>
      <c r="E25" s="13">
        <v>10874</v>
      </c>
      <c r="F25" s="2"/>
      <c r="G25" s="13">
        <v>12022</v>
      </c>
      <c r="H25" s="2"/>
      <c r="I25" s="4"/>
    </row>
    <row r="26" spans="1:9" ht="15.75">
      <c r="A26" s="2"/>
      <c r="B26" s="2" t="s">
        <v>30</v>
      </c>
      <c r="C26" s="2"/>
      <c r="D26" s="2"/>
      <c r="E26" s="13">
        <v>188627</v>
      </c>
      <c r="F26" s="2"/>
      <c r="G26" s="13">
        <v>190144</v>
      </c>
      <c r="H26" s="2"/>
      <c r="I26" s="4"/>
    </row>
    <row r="27" spans="1:9" ht="15.75">
      <c r="A27" s="2"/>
      <c r="B27" s="2" t="s">
        <v>21</v>
      </c>
      <c r="C27" s="2"/>
      <c r="D27" s="2"/>
      <c r="E27" s="13">
        <v>249</v>
      </c>
      <c r="F27" s="2"/>
      <c r="G27" s="13">
        <v>314</v>
      </c>
      <c r="H27" s="2"/>
      <c r="I27" s="4"/>
    </row>
    <row r="28" spans="1:9" ht="15.75">
      <c r="A28" s="2"/>
      <c r="B28" s="12"/>
      <c r="C28" s="2"/>
      <c r="D28" s="2"/>
      <c r="E28" s="14">
        <f>SUM(E19:E27)</f>
        <v>218531</v>
      </c>
      <c r="F28" s="2"/>
      <c r="G28" s="14">
        <f>SUM(G19:G27)</f>
        <v>218842</v>
      </c>
      <c r="H28" s="2"/>
      <c r="I28" s="4"/>
    </row>
    <row r="29" spans="1:9" ht="15.75">
      <c r="A29" s="2"/>
      <c r="B29" s="2"/>
      <c r="C29" s="2"/>
      <c r="D29" s="2"/>
      <c r="E29" s="10"/>
      <c r="F29" s="2"/>
      <c r="G29" s="10"/>
      <c r="H29" s="2"/>
      <c r="I29" s="4"/>
    </row>
    <row r="30" spans="1:9" ht="15.75">
      <c r="A30" s="2" t="s">
        <v>12</v>
      </c>
      <c r="B30" s="2"/>
      <c r="C30" s="2"/>
      <c r="D30" s="2"/>
      <c r="E30" s="10"/>
      <c r="F30" s="2"/>
      <c r="G30" s="10"/>
      <c r="H30" s="2"/>
      <c r="I30" s="4"/>
    </row>
    <row r="31" spans="1:9" ht="15.75">
      <c r="A31" s="2"/>
      <c r="B31" s="2" t="s">
        <v>35</v>
      </c>
      <c r="C31" s="2"/>
      <c r="D31" s="2"/>
      <c r="E31" s="11">
        <v>1259</v>
      </c>
      <c r="F31" s="2"/>
      <c r="G31" s="11">
        <v>669</v>
      </c>
      <c r="H31" s="2"/>
      <c r="I31" s="4"/>
    </row>
    <row r="32" spans="1:9" ht="15.75">
      <c r="A32" s="2"/>
      <c r="B32" s="2" t="s">
        <v>36</v>
      </c>
      <c r="C32" s="2"/>
      <c r="D32" s="2"/>
      <c r="E32" s="13">
        <f>3313+173</f>
        <v>3486</v>
      </c>
      <c r="F32" s="2"/>
      <c r="G32" s="13">
        <v>3424</v>
      </c>
      <c r="H32" s="2"/>
      <c r="I32" s="4"/>
    </row>
    <row r="33" spans="1:9" ht="15.75">
      <c r="A33" s="2"/>
      <c r="B33" s="2" t="s">
        <v>41</v>
      </c>
      <c r="C33" s="2"/>
      <c r="D33" s="2"/>
      <c r="E33" s="13">
        <v>4424</v>
      </c>
      <c r="F33" s="2"/>
      <c r="G33" s="13">
        <v>4424</v>
      </c>
      <c r="H33" s="2"/>
      <c r="I33" s="4"/>
    </row>
    <row r="34" spans="1:9" ht="15.75">
      <c r="A34" s="2"/>
      <c r="B34" s="2" t="s">
        <v>19</v>
      </c>
      <c r="C34" s="2"/>
      <c r="D34" s="2"/>
      <c r="E34" s="13">
        <v>3147</v>
      </c>
      <c r="F34" s="2"/>
      <c r="G34" s="13">
        <v>2699</v>
      </c>
      <c r="H34" s="2"/>
      <c r="I34" s="4"/>
    </row>
    <row r="35" spans="1:9" ht="15.75">
      <c r="A35" s="2"/>
      <c r="B35" s="12"/>
      <c r="C35" s="2"/>
      <c r="D35" s="2"/>
      <c r="E35" s="14">
        <f>SUM(E31:E34)</f>
        <v>12316</v>
      </c>
      <c r="F35" s="2"/>
      <c r="G35" s="14">
        <f>SUM(G31:G34)</f>
        <v>11216</v>
      </c>
      <c r="H35" s="2"/>
      <c r="I35" s="4"/>
    </row>
    <row r="36" spans="1:9" ht="15.75">
      <c r="A36" s="2"/>
      <c r="B36" s="2"/>
      <c r="C36" s="2"/>
      <c r="D36" s="15"/>
      <c r="E36" s="10"/>
      <c r="F36" s="2"/>
      <c r="G36" s="10"/>
      <c r="H36" s="2"/>
      <c r="I36" s="4"/>
    </row>
    <row r="37" spans="1:9" ht="15.75">
      <c r="A37" s="2" t="s">
        <v>13</v>
      </c>
      <c r="B37" s="2"/>
      <c r="C37" s="2"/>
      <c r="D37" s="2"/>
      <c r="E37" s="10">
        <f>+E28-E35</f>
        <v>206215</v>
      </c>
      <c r="F37" s="2"/>
      <c r="G37" s="10">
        <f>+G28-G35</f>
        <v>207626</v>
      </c>
      <c r="H37" s="2"/>
      <c r="I37" s="4"/>
    </row>
    <row r="38" spans="1:9" ht="15.75">
      <c r="A38" s="6"/>
      <c r="B38" s="2"/>
      <c r="C38" s="2"/>
      <c r="D38" s="2"/>
      <c r="E38" s="18"/>
      <c r="F38" s="19"/>
      <c r="G38" s="18"/>
      <c r="H38" s="2"/>
      <c r="I38" s="4"/>
    </row>
    <row r="39" spans="1:9" ht="16.5" thickBot="1">
      <c r="A39" s="2"/>
      <c r="B39" s="2"/>
      <c r="C39" s="2"/>
      <c r="D39" s="2"/>
      <c r="E39" s="20">
        <f>+E37+E16</f>
        <v>489917</v>
      </c>
      <c r="F39" s="2"/>
      <c r="G39" s="20">
        <f>+G37+G16</f>
        <v>486580</v>
      </c>
      <c r="H39" s="2"/>
      <c r="I39" s="4"/>
    </row>
    <row r="40" spans="1:9" ht="16.5" thickTop="1">
      <c r="A40" s="2"/>
      <c r="B40" s="2"/>
      <c r="C40" s="2"/>
      <c r="D40" s="2"/>
      <c r="E40" s="21"/>
      <c r="F40" s="2"/>
      <c r="G40" s="21"/>
      <c r="H40" s="2"/>
      <c r="I40" s="4"/>
    </row>
    <row r="41" spans="1:9" ht="15.75">
      <c r="A41" s="5" t="s">
        <v>14</v>
      </c>
      <c r="B41" s="2"/>
      <c r="C41" s="2"/>
      <c r="D41" s="2"/>
      <c r="E41" s="10"/>
      <c r="F41" s="2"/>
      <c r="G41" s="10"/>
      <c r="H41" s="2"/>
      <c r="I41" s="4"/>
    </row>
    <row r="42" spans="1:9" ht="15.75">
      <c r="A42" s="2" t="s">
        <v>15</v>
      </c>
      <c r="B42" s="2"/>
      <c r="C42" s="2"/>
      <c r="D42" s="2"/>
      <c r="E42" s="10">
        <v>87796</v>
      </c>
      <c r="F42" s="2"/>
      <c r="G42" s="10">
        <v>87781</v>
      </c>
      <c r="H42" s="2"/>
      <c r="I42" s="4"/>
    </row>
    <row r="43" spans="1:9" ht="12.75" customHeight="1">
      <c r="A43" s="2"/>
      <c r="B43" s="2"/>
      <c r="C43" s="2"/>
      <c r="D43" s="2"/>
      <c r="E43" s="10"/>
      <c r="F43" s="2"/>
      <c r="G43" s="10"/>
      <c r="H43" s="2"/>
      <c r="I43" s="4"/>
    </row>
    <row r="44" spans="1:9" ht="15.75">
      <c r="A44" s="2" t="s">
        <v>16</v>
      </c>
      <c r="B44" s="2"/>
      <c r="C44" s="2"/>
      <c r="D44" s="2"/>
      <c r="E44" s="10"/>
      <c r="F44" s="2"/>
      <c r="G44" s="10"/>
      <c r="H44" s="2"/>
      <c r="I44" s="4"/>
    </row>
    <row r="45" spans="1:9" ht="15.75">
      <c r="A45" s="2"/>
      <c r="B45" s="2" t="s">
        <v>23</v>
      </c>
      <c r="C45" s="2"/>
      <c r="D45" s="2"/>
      <c r="E45" s="11">
        <v>1582</v>
      </c>
      <c r="F45" s="2"/>
      <c r="G45" s="11">
        <v>1544</v>
      </c>
      <c r="H45" s="2"/>
      <c r="I45" s="4"/>
    </row>
    <row r="46" spans="1:9" ht="15.75">
      <c r="A46" s="2"/>
      <c r="B46" s="2" t="s">
        <v>24</v>
      </c>
      <c r="C46" s="2"/>
      <c r="D46" s="2"/>
      <c r="E46" s="13">
        <v>48128</v>
      </c>
      <c r="F46" s="2"/>
      <c r="G46" s="13">
        <v>48128</v>
      </c>
      <c r="H46" s="2"/>
      <c r="I46" s="4"/>
    </row>
    <row r="47" spans="1:9" ht="15.75">
      <c r="A47" s="2"/>
      <c r="B47" s="2" t="s">
        <v>37</v>
      </c>
      <c r="C47" s="2"/>
      <c r="D47" s="2"/>
      <c r="E47" s="13">
        <v>871</v>
      </c>
      <c r="F47" s="2"/>
      <c r="G47" s="13">
        <v>871</v>
      </c>
      <c r="H47" s="2"/>
      <c r="I47" s="4"/>
    </row>
    <row r="48" spans="1:9" ht="15.75">
      <c r="A48" s="2"/>
      <c r="B48" s="2" t="s">
        <v>25</v>
      </c>
      <c r="C48" s="2"/>
      <c r="D48" s="2"/>
      <c r="E48" s="22">
        <f>349497</f>
        <v>349497</v>
      </c>
      <c r="F48" s="2"/>
      <c r="G48" s="22">
        <f>346213</f>
        <v>346213</v>
      </c>
      <c r="H48" s="2"/>
      <c r="I48" s="4"/>
    </row>
    <row r="49" spans="1:9" ht="15.75">
      <c r="A49" s="2"/>
      <c r="B49" s="12"/>
      <c r="C49" s="2"/>
      <c r="D49" s="2"/>
      <c r="E49" s="23">
        <f>SUM(E45:E48)</f>
        <v>400078</v>
      </c>
      <c r="F49" s="2"/>
      <c r="G49" s="23">
        <f>SUM(G45:G48)</f>
        <v>396756</v>
      </c>
      <c r="H49" s="2"/>
      <c r="I49" s="4"/>
    </row>
    <row r="50" spans="1:9" ht="15.75">
      <c r="A50" s="2" t="s">
        <v>17</v>
      </c>
      <c r="B50" s="2"/>
      <c r="C50" s="2"/>
      <c r="D50" s="2"/>
      <c r="E50" s="21">
        <f>+E49+E42</f>
        <v>487874</v>
      </c>
      <c r="F50" s="2"/>
      <c r="G50" s="21">
        <f>+G49+G42</f>
        <v>484537</v>
      </c>
      <c r="H50" s="2"/>
      <c r="I50" s="4"/>
    </row>
    <row r="51" spans="1:9" ht="15.75">
      <c r="A51" s="2"/>
      <c r="B51" s="2"/>
      <c r="C51" s="2"/>
      <c r="D51" s="2"/>
      <c r="E51" s="21"/>
      <c r="F51" s="2"/>
      <c r="G51" s="21"/>
      <c r="H51" s="2"/>
      <c r="I51" s="4"/>
    </row>
    <row r="52" spans="1:9" ht="15.75">
      <c r="A52" s="6" t="s">
        <v>22</v>
      </c>
      <c r="B52" s="2"/>
      <c r="C52" s="2"/>
      <c r="D52" s="2"/>
      <c r="E52" s="18">
        <v>1438</v>
      </c>
      <c r="F52" s="19"/>
      <c r="G52" s="18">
        <v>1438</v>
      </c>
      <c r="H52" s="2"/>
      <c r="I52" s="4"/>
    </row>
    <row r="53" spans="1:9" ht="15.75">
      <c r="A53" s="2" t="s">
        <v>18</v>
      </c>
      <c r="B53" s="2"/>
      <c r="C53" s="2"/>
      <c r="D53" s="2"/>
      <c r="E53" s="16">
        <v>605</v>
      </c>
      <c r="F53" s="17"/>
      <c r="G53" s="16">
        <v>605</v>
      </c>
      <c r="H53" s="2"/>
      <c r="I53" s="4"/>
    </row>
    <row r="54" spans="1:9" ht="16.5" thickBot="1">
      <c r="A54" s="6"/>
      <c r="B54" s="2"/>
      <c r="C54" s="2"/>
      <c r="D54" s="2"/>
      <c r="E54" s="31">
        <f>SUM(E50:E53)</f>
        <v>489917</v>
      </c>
      <c r="F54" s="19"/>
      <c r="G54" s="31">
        <f>SUM(G50:G53)</f>
        <v>486580</v>
      </c>
      <c r="H54" s="2"/>
      <c r="I54" s="4"/>
    </row>
    <row r="55" spans="1:9" ht="16.5" thickTop="1">
      <c r="A55" s="6"/>
      <c r="B55" s="2"/>
      <c r="C55" s="2"/>
      <c r="D55" s="2"/>
      <c r="E55" s="18"/>
      <c r="F55" s="19"/>
      <c r="G55" s="18"/>
      <c r="H55" s="2"/>
      <c r="I55" s="4"/>
    </row>
    <row r="56" spans="1:9" ht="16.5" thickBot="1">
      <c r="A56" s="2" t="s">
        <v>42</v>
      </c>
      <c r="B56" s="2"/>
      <c r="C56" s="2"/>
      <c r="D56" s="2"/>
      <c r="E56" s="24">
        <f>+E50/E42</f>
        <v>5.556904642580528</v>
      </c>
      <c r="F56" s="2"/>
      <c r="G56" s="24">
        <f>+G50/G42</f>
        <v>5.519839145145305</v>
      </c>
      <c r="H56" s="2"/>
      <c r="I56" s="4"/>
    </row>
    <row r="57" spans="1:9" ht="16.5" thickTop="1">
      <c r="A57" s="2"/>
      <c r="B57" s="2"/>
      <c r="C57" s="2"/>
      <c r="D57" s="2"/>
      <c r="E57" s="26"/>
      <c r="F57" s="2"/>
      <c r="G57" s="26"/>
      <c r="H57" s="2"/>
      <c r="I57" s="4"/>
    </row>
    <row r="58" spans="1:9" ht="15.75">
      <c r="A58" s="2"/>
      <c r="B58" s="2"/>
      <c r="C58" s="2"/>
      <c r="D58" s="2"/>
      <c r="E58" s="2"/>
      <c r="F58" s="2"/>
      <c r="G58" s="2"/>
      <c r="H58" s="9">
        <v>3</v>
      </c>
      <c r="I58" s="4"/>
    </row>
    <row r="59" spans="1:9" ht="15.75">
      <c r="A59" s="2"/>
      <c r="B59" s="2"/>
      <c r="C59" s="2"/>
      <c r="D59" s="2"/>
      <c r="E59" s="2"/>
      <c r="F59" s="2"/>
      <c r="G59" s="2"/>
      <c r="H59" s="2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9" ht="15.75">
      <c r="A67" s="4"/>
      <c r="B67" s="4"/>
      <c r="C67" s="4"/>
      <c r="D67" s="4"/>
      <c r="E67" s="4"/>
      <c r="F67" s="4"/>
      <c r="G67" s="4"/>
      <c r="H67" s="4"/>
      <c r="I67" s="4"/>
    </row>
    <row r="68" spans="1:9" ht="15.75">
      <c r="A68" s="4"/>
      <c r="B68" s="4"/>
      <c r="C68" s="4"/>
      <c r="D68" s="4"/>
      <c r="E68" s="4"/>
      <c r="F68" s="4"/>
      <c r="G68" s="4"/>
      <c r="H68" s="4"/>
      <c r="I68" s="4"/>
    </row>
    <row r="69" spans="1:9" ht="15.75">
      <c r="A69" s="4"/>
      <c r="B69" s="4"/>
      <c r="C69" s="4"/>
      <c r="D69" s="4"/>
      <c r="E69" s="4"/>
      <c r="F69" s="4"/>
      <c r="G69" s="4"/>
      <c r="H69" s="4"/>
      <c r="I69" s="4"/>
    </row>
    <row r="70" spans="1:9" ht="15.75">
      <c r="A70" s="4"/>
      <c r="B70" s="4"/>
      <c r="C70" s="4"/>
      <c r="D70" s="4"/>
      <c r="E70" s="4"/>
      <c r="F70" s="4"/>
      <c r="G70" s="4"/>
      <c r="H70" s="4"/>
      <c r="I70" s="4"/>
    </row>
    <row r="71" spans="1:9" ht="15.75">
      <c r="A71" s="4"/>
      <c r="B71" s="4"/>
      <c r="C71" s="4"/>
      <c r="D71" s="4"/>
      <c r="E71" s="4"/>
      <c r="F71" s="4"/>
      <c r="G71" s="4"/>
      <c r="H71" s="4"/>
      <c r="I71" s="4"/>
    </row>
    <row r="72" spans="1:9" ht="15.75">
      <c r="A72" s="4"/>
      <c r="B72" s="4"/>
      <c r="C72" s="4"/>
      <c r="D72" s="4"/>
      <c r="E72" s="4"/>
      <c r="F72" s="4"/>
      <c r="G72" s="4"/>
      <c r="H72" s="4"/>
      <c r="I72" s="4"/>
    </row>
    <row r="73" spans="1:9" ht="15.75">
      <c r="A73" s="4"/>
      <c r="B73" s="4"/>
      <c r="C73" s="4"/>
      <c r="D73" s="4"/>
      <c r="E73" s="4"/>
      <c r="F73" s="4"/>
      <c r="G73" s="4"/>
      <c r="H73" s="4"/>
      <c r="I73" s="4"/>
    </row>
    <row r="74" spans="1:9" ht="15.75">
      <c r="A74" s="4"/>
      <c r="B74" s="4"/>
      <c r="C74" s="4"/>
      <c r="D74" s="4"/>
      <c r="E74" s="4"/>
      <c r="F74" s="4"/>
      <c r="G74" s="4"/>
      <c r="H74" s="4"/>
      <c r="I74" s="4"/>
    </row>
    <row r="75" spans="1:9" ht="15.75">
      <c r="A75" s="4"/>
      <c r="B75" s="4"/>
      <c r="C75" s="4"/>
      <c r="D75" s="4"/>
      <c r="E75" s="4"/>
      <c r="F75" s="4"/>
      <c r="G75" s="4"/>
      <c r="H75" s="4"/>
      <c r="I75" s="4"/>
    </row>
    <row r="76" spans="1:9" ht="15.75">
      <c r="A76" s="4"/>
      <c r="B76" s="4"/>
      <c r="C76" s="4"/>
      <c r="D76" s="4"/>
      <c r="E76" s="4"/>
      <c r="F76" s="4"/>
      <c r="G76" s="4"/>
      <c r="H76" s="4"/>
      <c r="I76" s="4"/>
    </row>
  </sheetData>
  <printOptions/>
  <pageMargins left="1.42" right="0.5" top="0.75" bottom="0" header="0.5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MELAKA</dc:creator>
  <cp:keywords/>
  <dc:description/>
  <cp:lastModifiedBy>UNITED MALACCA</cp:lastModifiedBy>
  <cp:lastPrinted>2002-09-19T09:27:10Z</cp:lastPrinted>
  <dcterms:created xsi:type="dcterms:W3CDTF">2001-08-28T00:34:03Z</dcterms:created>
  <dcterms:modified xsi:type="dcterms:W3CDTF">2002-09-19T09:27:50Z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